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L89" i="1" l="1"/>
  <c r="J89" i="1"/>
  <c r="I89" i="1"/>
  <c r="H89" i="1"/>
  <c r="G89" i="1"/>
  <c r="F89" i="1"/>
  <c r="L70" i="1"/>
  <c r="J70" i="1"/>
  <c r="I70" i="1"/>
  <c r="H70" i="1"/>
  <c r="G70" i="1"/>
  <c r="F70" i="1"/>
  <c r="F51" i="1"/>
  <c r="G51" i="1"/>
  <c r="H51" i="1"/>
  <c r="I51" i="1"/>
  <c r="J51" i="1"/>
  <c r="L51" i="1"/>
  <c r="L194" i="1" l="1"/>
  <c r="L195" i="1" s="1"/>
  <c r="L184" i="1"/>
  <c r="L175" i="1"/>
  <c r="L165" i="1"/>
  <c r="L156" i="1"/>
  <c r="L146" i="1"/>
  <c r="L137" i="1"/>
  <c r="L138" i="1" s="1"/>
  <c r="L127" i="1"/>
  <c r="L118" i="1"/>
  <c r="L108" i="1"/>
  <c r="L99" i="1"/>
  <c r="L100" i="1" s="1"/>
  <c r="L80" i="1"/>
  <c r="L81" i="1" s="1"/>
  <c r="L61" i="1"/>
  <c r="L62" i="1" s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81" i="1"/>
  <c r="B100" i="1"/>
  <c r="A100" i="1"/>
  <c r="J99" i="1"/>
  <c r="J100" i="1" s="1"/>
  <c r="I99" i="1"/>
  <c r="I100" i="1" s="1"/>
  <c r="H99" i="1"/>
  <c r="H100" i="1" s="1"/>
  <c r="G99" i="1"/>
  <c r="G100" i="1" s="1"/>
  <c r="F100" i="1"/>
  <c r="B90" i="1"/>
  <c r="A90" i="1"/>
  <c r="B81" i="1"/>
  <c r="A81" i="1"/>
  <c r="J80" i="1"/>
  <c r="J81" i="1" s="1"/>
  <c r="I80" i="1"/>
  <c r="I81" i="1" s="1"/>
  <c r="H80" i="1"/>
  <c r="H81" i="1" s="1"/>
  <c r="G80" i="1"/>
  <c r="G81" i="1" s="1"/>
  <c r="F80" i="1"/>
  <c r="B71" i="1"/>
  <c r="A71" i="1"/>
  <c r="B62" i="1"/>
  <c r="A62" i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J195" i="1"/>
  <c r="J119" i="1"/>
  <c r="L157" i="1"/>
  <c r="H195" i="1"/>
  <c r="I195" i="1"/>
  <c r="G176" i="1"/>
  <c r="H176" i="1"/>
  <c r="L176" i="1"/>
  <c r="I176" i="1"/>
  <c r="J176" i="1"/>
  <c r="G157" i="1"/>
  <c r="H157" i="1"/>
  <c r="I157" i="1"/>
  <c r="J157" i="1"/>
  <c r="I138" i="1"/>
  <c r="J138" i="1"/>
  <c r="G138" i="1"/>
  <c r="H138" i="1"/>
  <c r="G119" i="1"/>
  <c r="H119" i="1"/>
  <c r="I119" i="1"/>
  <c r="F43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G196" i="1"/>
  <c r="H196" i="1"/>
  <c r="F196" i="1"/>
</calcChain>
</file>

<file path=xl/sharedStrings.xml><?xml version="1.0" encoding="utf-8"?>
<sst xmlns="http://schemas.openxmlformats.org/spreadsheetml/2006/main" count="294" uniqueCount="109">
  <si>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</si>
  <si>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</si>
  <si>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</si>
  <si>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</si>
  <si>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</si>
  <si>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</si>
  <si>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</si>
  <si>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</si>
  <si>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</si>
  <si>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</si>
  <si>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</si>
  <si>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</si>
  <si>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</si>
  <si>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</si>
  <si>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</si>
  <si>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</si>
  <si>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</si>
  <si>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</si>
  <si>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</si>
  <si>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</si>
  <si>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</si>
  <si>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</si>
  <si>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</si>
  <si>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</si>
  <si>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</si>
  <si>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</si>
  <si>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</si>
  <si>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</si>
  <si>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</si>
  <si>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</si>
  <si>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</si>
  <si>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</si>
  <si>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</si>
  <si>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</si>
  <si>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</si>
  <si>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</si>
  <si>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</si>
  <si>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</si>
  <si>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</si>
  <si>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сахаром</t>
  </si>
  <si>
    <t>54-23гн-2020</t>
  </si>
  <si>
    <t>хлеб белый</t>
  </si>
  <si>
    <t>Булочка  с сыром</t>
  </si>
  <si>
    <t>53-19з-2020</t>
  </si>
  <si>
    <t>Суп картофельный с макаронными изделиями с мясом со сметаной</t>
  </si>
  <si>
    <t>54-3с-2020</t>
  </si>
  <si>
    <t>Курица запеченная</t>
  </si>
  <si>
    <t>54-12м-2020</t>
  </si>
  <si>
    <t>Каша гречневая рассыпчатая с маслом</t>
  </si>
  <si>
    <t>54-13хн-2020</t>
  </si>
  <si>
    <t>хлеб черный</t>
  </si>
  <si>
    <t>соус красный</t>
  </si>
  <si>
    <t>54-3сед</t>
  </si>
  <si>
    <t>Рассольник мясной со сметаной</t>
  </si>
  <si>
    <t>54-7с-2020</t>
  </si>
  <si>
    <t>Котлета, соус красный</t>
  </si>
  <si>
    <t>54-4м</t>
  </si>
  <si>
    <t>Макароны</t>
  </si>
  <si>
    <t>Кисель</t>
  </si>
  <si>
    <t>54-2гн-2020</t>
  </si>
  <si>
    <t>Яйцо 1 шт.</t>
  </si>
  <si>
    <t>54-21з-2020</t>
  </si>
  <si>
    <t>Суп гороховый с говядиной</t>
  </si>
  <si>
    <t>54-8с-2020</t>
  </si>
  <si>
    <t>54-21м-2020</t>
  </si>
  <si>
    <t>Кофейный напиток с молоком</t>
  </si>
  <si>
    <t>яблоко</t>
  </si>
  <si>
    <t>Зеленый горошек консервированный</t>
  </si>
  <si>
    <t>Щи с  мясом говядины  со сметаной</t>
  </si>
  <si>
    <t>горбуша</t>
  </si>
  <si>
    <t>тк0479</t>
  </si>
  <si>
    <t>Рис отварной</t>
  </si>
  <si>
    <t>54-6г</t>
  </si>
  <si>
    <t>сок</t>
  </si>
  <si>
    <t xml:space="preserve">хлеб белый </t>
  </si>
  <si>
    <t xml:space="preserve">хлеб черный </t>
  </si>
  <si>
    <t>Каша молочная пшенная с маслом</t>
  </si>
  <si>
    <t xml:space="preserve">Булочка с сыром </t>
  </si>
  <si>
    <t>54-12с-2020</t>
  </si>
  <si>
    <t>Плов из отварной говядины</t>
  </si>
  <si>
    <t>Снежок</t>
  </si>
  <si>
    <t>Суп крестьянский с говядиной со сметаной</t>
  </si>
  <si>
    <t>Гуляшь из говядины</t>
  </si>
  <si>
    <t>Картофельное пюрпе</t>
  </si>
  <si>
    <t>54-12г-2020</t>
  </si>
  <si>
    <t>компот из сухофруктов</t>
  </si>
  <si>
    <t>54-1х4</t>
  </si>
  <si>
    <t>апельсин</t>
  </si>
  <si>
    <t xml:space="preserve">Голубцы </t>
  </si>
  <si>
    <t>Какао с молоком</t>
  </si>
  <si>
    <t>кукуруза консервированная</t>
  </si>
  <si>
    <t>54-20з</t>
  </si>
  <si>
    <t>борщ с говядиной со сметаной</t>
  </si>
  <si>
    <t>54-2с</t>
  </si>
  <si>
    <t>Запеченная курица</t>
  </si>
  <si>
    <t>Гречка отварная</t>
  </si>
  <si>
    <t>54-12г</t>
  </si>
  <si>
    <t>МКОУ "Карачельская СОШ"</t>
  </si>
  <si>
    <t>директор</t>
  </si>
  <si>
    <t>Моторина Н.А.</t>
  </si>
  <si>
    <t>Йогурт</t>
  </si>
  <si>
    <t>суп картофельный с макаронными  изделиями со сметаной</t>
  </si>
  <si>
    <t>Запекнка картофельная с мясом</t>
  </si>
  <si>
    <t>54-13к-2020</t>
  </si>
  <si>
    <t>54-6к-2020</t>
  </si>
  <si>
    <t>Чай с сахаром</t>
  </si>
  <si>
    <t>Суп с рыбными консервами</t>
  </si>
  <si>
    <t>Яблоко</t>
  </si>
  <si>
    <t>Каша молочная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</si>
</sst>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3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97</v>
      </c>
      <c r="D1" s="64"/>
      <c r="E1" s="64"/>
      <c r="F1" s="12" t="s">
        <v>16</v>
      </c>
      <c r="G1" s="2" t="s">
        <v>17</v>
      </c>
      <c r="H1" s="65" t="s">
        <v>98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99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26.4" x14ac:dyDescent="0.3">
      <c r="A15" s="23"/>
      <c r="B15" s="15"/>
      <c r="C15" s="11"/>
      <c r="D15" s="7" t="s">
        <v>27</v>
      </c>
      <c r="E15" s="61" t="s">
        <v>108</v>
      </c>
      <c r="F15" s="52">
        <v>200</v>
      </c>
      <c r="G15" s="52">
        <v>8.1999999999999993</v>
      </c>
      <c r="H15" s="52">
        <v>10.8</v>
      </c>
      <c r="I15" s="52">
        <v>38.5</v>
      </c>
      <c r="J15" s="52">
        <v>365</v>
      </c>
      <c r="K15" s="62" t="s">
        <v>103</v>
      </c>
      <c r="L15" s="52">
        <v>51.28</v>
      </c>
    </row>
    <row r="16" spans="1:12" ht="14.4" x14ac:dyDescent="0.3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4.4" x14ac:dyDescent="0.3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26.4" x14ac:dyDescent="0.3">
      <c r="A18" s="23"/>
      <c r="B18" s="15"/>
      <c r="C18" s="11"/>
      <c r="D18" s="7" t="s">
        <v>30</v>
      </c>
      <c r="E18" s="51" t="s">
        <v>39</v>
      </c>
      <c r="F18" s="52">
        <v>200</v>
      </c>
      <c r="G18" s="52">
        <v>0.2</v>
      </c>
      <c r="H18" s="52">
        <v>0</v>
      </c>
      <c r="I18" s="52">
        <v>6.5</v>
      </c>
      <c r="J18" s="52">
        <v>26.8</v>
      </c>
      <c r="K18" s="53" t="s">
        <v>40</v>
      </c>
      <c r="L18" s="52">
        <v>11.5</v>
      </c>
    </row>
    <row r="19" spans="1:12" ht="14.4" x14ac:dyDescent="0.3">
      <c r="A19" s="23"/>
      <c r="B19" s="15"/>
      <c r="C19" s="11"/>
      <c r="D19" s="7" t="s">
        <v>31</v>
      </c>
      <c r="E19" s="51" t="s">
        <v>41</v>
      </c>
      <c r="F19" s="52">
        <v>40</v>
      </c>
      <c r="G19" s="52">
        <v>3.28</v>
      </c>
      <c r="H19" s="52">
        <v>0.56000000000000005</v>
      </c>
      <c r="I19" s="52">
        <v>16.739999999999998</v>
      </c>
      <c r="J19" s="52">
        <v>78</v>
      </c>
      <c r="K19" s="53">
        <v>878</v>
      </c>
      <c r="L19" s="52">
        <v>1.2</v>
      </c>
    </row>
    <row r="20" spans="1:12" ht="14.4" x14ac:dyDescent="0.3">
      <c r="A20" s="23"/>
      <c r="B20" s="15"/>
      <c r="C20" s="11"/>
      <c r="D20" s="7" t="s">
        <v>32</v>
      </c>
      <c r="E20" s="51" t="s">
        <v>50</v>
      </c>
      <c r="F20" s="52">
        <v>30</v>
      </c>
      <c r="G20" s="52">
        <v>1.98</v>
      </c>
      <c r="H20" s="52">
        <v>0.36</v>
      </c>
      <c r="I20" s="52">
        <v>0.36</v>
      </c>
      <c r="J20" s="52">
        <v>54.3</v>
      </c>
      <c r="K20" s="53">
        <v>879</v>
      </c>
      <c r="L20" s="52">
        <v>0.9</v>
      </c>
    </row>
    <row r="21" spans="1:12" ht="26.4" x14ac:dyDescent="0.3">
      <c r="A21" s="23"/>
      <c r="B21" s="15"/>
      <c r="C21" s="11"/>
      <c r="D21" s="6"/>
      <c r="E21" s="51" t="s">
        <v>42</v>
      </c>
      <c r="F21" s="52">
        <v>130</v>
      </c>
      <c r="G21" s="52">
        <v>13.9</v>
      </c>
      <c r="H21" s="52">
        <v>19.2</v>
      </c>
      <c r="I21" s="52">
        <v>50.4</v>
      </c>
      <c r="J21" s="52">
        <v>87</v>
      </c>
      <c r="K21" s="53" t="s">
        <v>43</v>
      </c>
      <c r="L21" s="52">
        <v>21.05</v>
      </c>
    </row>
    <row r="22" spans="1:12" ht="14.4" x14ac:dyDescent="0.3">
      <c r="A22" s="23"/>
      <c r="B22" s="15"/>
      <c r="C22" s="11"/>
      <c r="D22" s="6"/>
      <c r="E22" s="61" t="s">
        <v>107</v>
      </c>
      <c r="F22" s="52">
        <v>200</v>
      </c>
      <c r="G22" s="52">
        <v>0.8</v>
      </c>
      <c r="H22" s="52">
        <v>0.8</v>
      </c>
      <c r="I22" s="52">
        <v>19.600000000000001</v>
      </c>
      <c r="J22" s="52">
        <v>94</v>
      </c>
      <c r="K22" s="53">
        <v>847</v>
      </c>
      <c r="L22" s="52">
        <v>21.42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28.36</v>
      </c>
      <c r="H23" s="19">
        <f t="shared" si="2"/>
        <v>31.720000000000002</v>
      </c>
      <c r="I23" s="19">
        <f t="shared" si="2"/>
        <v>132.1</v>
      </c>
      <c r="J23" s="19">
        <f t="shared" si="2"/>
        <v>705.1</v>
      </c>
      <c r="K23" s="25"/>
      <c r="L23" s="19">
        <f t="shared" ref="L23" si="3">SUM(L14:L22)</f>
        <v>107.35000000000001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800</v>
      </c>
      <c r="G24" s="32">
        <f t="shared" ref="G24:J24" si="4">G13+G23</f>
        <v>28.36</v>
      </c>
      <c r="H24" s="32">
        <f t="shared" si="4"/>
        <v>31.720000000000002</v>
      </c>
      <c r="I24" s="32">
        <f t="shared" si="4"/>
        <v>132.1</v>
      </c>
      <c r="J24" s="32">
        <f t="shared" si="4"/>
        <v>705.1</v>
      </c>
      <c r="K24" s="32"/>
      <c r="L24" s="32">
        <f t="shared" ref="L24" si="5">L13+L23</f>
        <v>107.35000000000001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  <c r="L33" s="52"/>
    </row>
    <row r="34" spans="1:12" ht="26.4" x14ac:dyDescent="0.3">
      <c r="A34" s="14"/>
      <c r="B34" s="15"/>
      <c r="C34" s="11"/>
      <c r="D34" s="7" t="s">
        <v>27</v>
      </c>
      <c r="E34" s="51" t="s">
        <v>44</v>
      </c>
      <c r="F34" s="52">
        <v>225</v>
      </c>
      <c r="G34" s="52">
        <v>11.94</v>
      </c>
      <c r="H34" s="52">
        <v>4.0999999999999996</v>
      </c>
      <c r="I34" s="52">
        <v>18.57</v>
      </c>
      <c r="J34" s="52">
        <v>158.97</v>
      </c>
      <c r="K34" s="53" t="s">
        <v>45</v>
      </c>
      <c r="L34" s="52">
        <v>13.57</v>
      </c>
    </row>
    <row r="35" spans="1:12" ht="26.4" x14ac:dyDescent="0.3">
      <c r="A35" s="14"/>
      <c r="B35" s="15"/>
      <c r="C35" s="11"/>
      <c r="D35" s="7" t="s">
        <v>28</v>
      </c>
      <c r="E35" s="51" t="s">
        <v>46</v>
      </c>
      <c r="F35" s="52">
        <v>100</v>
      </c>
      <c r="G35" s="52">
        <v>25.7</v>
      </c>
      <c r="H35" s="52">
        <v>1.9</v>
      </c>
      <c r="I35" s="52">
        <v>0.9</v>
      </c>
      <c r="J35" s="52">
        <v>123.8</v>
      </c>
      <c r="K35" s="53" t="s">
        <v>47</v>
      </c>
      <c r="L35" s="52">
        <v>21.24</v>
      </c>
    </row>
    <row r="36" spans="1:12" ht="26.4" x14ac:dyDescent="0.3">
      <c r="A36" s="14"/>
      <c r="B36" s="15"/>
      <c r="C36" s="11"/>
      <c r="D36" s="7" t="s">
        <v>29</v>
      </c>
      <c r="E36" s="61" t="s">
        <v>48</v>
      </c>
      <c r="F36" s="52">
        <v>200</v>
      </c>
      <c r="G36" s="52">
        <v>8.3000000000000007</v>
      </c>
      <c r="H36" s="52">
        <v>6.3</v>
      </c>
      <c r="I36" s="52">
        <v>36</v>
      </c>
      <c r="J36" s="52">
        <v>233.7</v>
      </c>
      <c r="K36" s="53">
        <v>101</v>
      </c>
      <c r="L36" s="52">
        <v>3.96</v>
      </c>
    </row>
    <row r="37" spans="1:12" ht="26.4" x14ac:dyDescent="0.3">
      <c r="A37" s="14"/>
      <c r="B37" s="15"/>
      <c r="C37" s="11"/>
      <c r="D37" s="7" t="s">
        <v>30</v>
      </c>
      <c r="E37" s="51" t="s">
        <v>100</v>
      </c>
      <c r="F37" s="52">
        <v>200</v>
      </c>
      <c r="G37" s="52">
        <v>8.6</v>
      </c>
      <c r="H37" s="52">
        <v>4</v>
      </c>
      <c r="I37" s="52">
        <v>12.4</v>
      </c>
      <c r="J37" s="52">
        <v>120</v>
      </c>
      <c r="K37" s="53" t="s">
        <v>49</v>
      </c>
      <c r="L37" s="52">
        <v>6.5</v>
      </c>
    </row>
    <row r="38" spans="1:12" ht="14.4" x14ac:dyDescent="0.3">
      <c r="A38" s="14"/>
      <c r="B38" s="15"/>
      <c r="C38" s="11"/>
      <c r="D38" s="7" t="s">
        <v>31</v>
      </c>
      <c r="E38" s="51" t="s">
        <v>41</v>
      </c>
      <c r="F38" s="52">
        <v>40</v>
      </c>
      <c r="G38" s="52">
        <v>3.28</v>
      </c>
      <c r="H38" s="52">
        <v>0.56000000000000005</v>
      </c>
      <c r="I38" s="52">
        <v>16.739999999999998</v>
      </c>
      <c r="J38" s="52">
        <v>78</v>
      </c>
      <c r="K38" s="53">
        <v>878</v>
      </c>
      <c r="L38" s="52">
        <v>1.2</v>
      </c>
    </row>
    <row r="39" spans="1:12" ht="14.4" x14ac:dyDescent="0.3">
      <c r="A39" s="14"/>
      <c r="B39" s="15"/>
      <c r="C39" s="11"/>
      <c r="D39" s="7" t="s">
        <v>32</v>
      </c>
      <c r="E39" s="51" t="s">
        <v>50</v>
      </c>
      <c r="F39" s="52">
        <v>30</v>
      </c>
      <c r="G39" s="52">
        <v>1.98</v>
      </c>
      <c r="H39" s="52">
        <v>0.36</v>
      </c>
      <c r="I39" s="52">
        <v>0.36</v>
      </c>
      <c r="J39" s="52">
        <v>54.3</v>
      </c>
      <c r="K39" s="53">
        <v>879</v>
      </c>
      <c r="L39" s="52">
        <v>0.9</v>
      </c>
    </row>
    <row r="40" spans="1:12" ht="14.4" x14ac:dyDescent="0.3">
      <c r="A40" s="14"/>
      <c r="B40" s="15"/>
      <c r="C40" s="11"/>
      <c r="D40" s="6"/>
      <c r="E40" s="51" t="s">
        <v>51</v>
      </c>
      <c r="F40" s="52">
        <v>50</v>
      </c>
      <c r="G40" s="52">
        <v>1.65</v>
      </c>
      <c r="H40" s="52">
        <v>1.2</v>
      </c>
      <c r="I40" s="52">
        <v>4.45</v>
      </c>
      <c r="J40" s="52">
        <v>35.4</v>
      </c>
      <c r="K40" s="53" t="s">
        <v>52</v>
      </c>
      <c r="L40" s="52">
        <v>8.82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61.449999999999996</v>
      </c>
      <c r="H42" s="19">
        <f t="shared" ref="H42" si="11">SUM(H33:H41)</f>
        <v>18.419999999999998</v>
      </c>
      <c r="I42" s="19">
        <f t="shared" ref="I42" si="12">SUM(I33:I41)</f>
        <v>89.42</v>
      </c>
      <c r="J42" s="19">
        <f t="shared" ref="J42:L42" si="13">SUM(J33:J41)</f>
        <v>804.17</v>
      </c>
      <c r="K42" s="25"/>
      <c r="L42" s="19">
        <f t="shared" si="13"/>
        <v>56.190000000000005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845</v>
      </c>
      <c r="G43" s="32">
        <f t="shared" ref="G43" si="14">G32+G42</f>
        <v>61.449999999999996</v>
      </c>
      <c r="H43" s="32">
        <f t="shared" ref="H43" si="15">H32+H42</f>
        <v>18.419999999999998</v>
      </c>
      <c r="I43" s="32">
        <f t="shared" ref="I43" si="16">I32+I42</f>
        <v>89.42</v>
      </c>
      <c r="J43" s="32">
        <f t="shared" ref="J43:L43" si="17">J32+J42</f>
        <v>804.17</v>
      </c>
      <c r="K43" s="32"/>
      <c r="L43" s="32">
        <f t="shared" si="17"/>
        <v>56.190000000000005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26.4" x14ac:dyDescent="0.3">
      <c r="A53" s="23"/>
      <c r="B53" s="15"/>
      <c r="C53" s="11"/>
      <c r="D53" s="7" t="s">
        <v>27</v>
      </c>
      <c r="E53" s="51" t="s">
        <v>53</v>
      </c>
      <c r="F53" s="52">
        <v>225</v>
      </c>
      <c r="G53" s="52">
        <v>4.74</v>
      </c>
      <c r="H53" s="52">
        <v>5.8</v>
      </c>
      <c r="I53" s="52">
        <v>13.62</v>
      </c>
      <c r="J53" s="52">
        <v>125.52</v>
      </c>
      <c r="K53" s="53" t="s">
        <v>54</v>
      </c>
      <c r="L53" s="52">
        <v>10.7</v>
      </c>
    </row>
    <row r="54" spans="1:12" ht="14.4" x14ac:dyDescent="0.3">
      <c r="A54" s="23"/>
      <c r="B54" s="15"/>
      <c r="C54" s="11"/>
      <c r="D54" s="7" t="s">
        <v>28</v>
      </c>
      <c r="E54" s="51" t="s">
        <v>55</v>
      </c>
      <c r="F54" s="52">
        <v>140</v>
      </c>
      <c r="G54" s="52">
        <v>15.35</v>
      </c>
      <c r="H54" s="52">
        <v>14.3</v>
      </c>
      <c r="I54" s="52">
        <v>16.850000000000001</v>
      </c>
      <c r="J54" s="52">
        <v>259.7</v>
      </c>
      <c r="K54" s="53" t="s">
        <v>56</v>
      </c>
      <c r="L54" s="52">
        <v>43.42</v>
      </c>
    </row>
    <row r="55" spans="1:12" ht="14.4" x14ac:dyDescent="0.3">
      <c r="A55" s="23"/>
      <c r="B55" s="15"/>
      <c r="C55" s="11"/>
      <c r="D55" s="7" t="s">
        <v>29</v>
      </c>
      <c r="E55" s="51" t="s">
        <v>57</v>
      </c>
      <c r="F55" s="52">
        <v>200</v>
      </c>
      <c r="G55" s="52">
        <v>1.1100000000000001</v>
      </c>
      <c r="H55" s="52">
        <v>4.68</v>
      </c>
      <c r="I55" s="52">
        <v>4.21</v>
      </c>
      <c r="J55" s="52">
        <v>62.33</v>
      </c>
      <c r="K55" s="53"/>
      <c r="L55" s="52"/>
    </row>
    <row r="56" spans="1:12" ht="26.4" x14ac:dyDescent="0.3">
      <c r="A56" s="23"/>
      <c r="B56" s="15"/>
      <c r="C56" s="11"/>
      <c r="D56" s="7" t="s">
        <v>30</v>
      </c>
      <c r="E56" s="51" t="s">
        <v>58</v>
      </c>
      <c r="F56" s="52">
        <v>200</v>
      </c>
      <c r="G56" s="52">
        <v>0.1</v>
      </c>
      <c r="H56" s="52">
        <v>0</v>
      </c>
      <c r="I56" s="52">
        <v>14.1</v>
      </c>
      <c r="J56" s="52">
        <v>56.8</v>
      </c>
      <c r="K56" s="53" t="s">
        <v>59</v>
      </c>
      <c r="L56" s="52">
        <v>1.19</v>
      </c>
    </row>
    <row r="57" spans="1:12" ht="14.4" x14ac:dyDescent="0.3">
      <c r="A57" s="23"/>
      <c r="B57" s="15"/>
      <c r="C57" s="11"/>
      <c r="D57" s="7" t="s">
        <v>31</v>
      </c>
      <c r="E57" s="51" t="s">
        <v>41</v>
      </c>
      <c r="F57" s="52">
        <v>40</v>
      </c>
      <c r="G57" s="52">
        <v>3.28</v>
      </c>
      <c r="H57" s="52">
        <v>0.56000000000000005</v>
      </c>
      <c r="I57" s="52">
        <v>16.739999999999998</v>
      </c>
      <c r="J57" s="52">
        <v>78</v>
      </c>
      <c r="K57" s="53">
        <v>878</v>
      </c>
      <c r="L57" s="52">
        <v>1.2</v>
      </c>
    </row>
    <row r="58" spans="1:12" ht="14.4" x14ac:dyDescent="0.3">
      <c r="A58" s="23"/>
      <c r="B58" s="15"/>
      <c r="C58" s="11"/>
      <c r="D58" s="7" t="s">
        <v>32</v>
      </c>
      <c r="E58" s="51" t="s">
        <v>50</v>
      </c>
      <c r="F58" s="52">
        <v>30</v>
      </c>
      <c r="G58" s="52">
        <v>1.98</v>
      </c>
      <c r="H58" s="52">
        <v>0.36</v>
      </c>
      <c r="I58" s="52">
        <v>0.36</v>
      </c>
      <c r="J58" s="52">
        <v>54.3</v>
      </c>
      <c r="K58" s="53">
        <v>879</v>
      </c>
      <c r="L58" s="52">
        <v>0.9</v>
      </c>
    </row>
    <row r="59" spans="1:12" ht="14.4" x14ac:dyDescent="0.3">
      <c r="A59" s="23"/>
      <c r="B59" s="15"/>
      <c r="C59" s="11"/>
      <c r="D59" s="6"/>
      <c r="E59" s="61" t="s">
        <v>105</v>
      </c>
      <c r="F59" s="52">
        <v>200</v>
      </c>
      <c r="G59" s="52">
        <v>0</v>
      </c>
      <c r="H59" s="52">
        <v>6.5</v>
      </c>
      <c r="I59" s="52">
        <v>26.8</v>
      </c>
      <c r="J59" s="52">
        <v>26.8</v>
      </c>
      <c r="K59" s="53"/>
      <c r="L59" s="52"/>
    </row>
    <row r="60" spans="1:12" ht="26.4" x14ac:dyDescent="0.3">
      <c r="A60" s="23"/>
      <c r="B60" s="15"/>
      <c r="C60" s="11"/>
      <c r="D60" s="6"/>
      <c r="E60" s="51" t="s">
        <v>60</v>
      </c>
      <c r="F60" s="52">
        <v>40</v>
      </c>
      <c r="G60" s="52">
        <v>4.8</v>
      </c>
      <c r="H60" s="52">
        <v>4</v>
      </c>
      <c r="I60" s="52">
        <v>0.3</v>
      </c>
      <c r="J60" s="52">
        <v>56.6</v>
      </c>
      <c r="K60" s="53" t="s">
        <v>61</v>
      </c>
      <c r="L60" s="52">
        <v>8.82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1075</v>
      </c>
      <c r="G61" s="19">
        <f t="shared" ref="G61" si="22">SUM(G52:G60)</f>
        <v>31.360000000000003</v>
      </c>
      <c r="H61" s="19">
        <f t="shared" ref="H61" si="23">SUM(H52:H60)</f>
        <v>36.200000000000003</v>
      </c>
      <c r="I61" s="19">
        <f t="shared" ref="I61" si="24">SUM(I52:I60)</f>
        <v>92.97999999999999</v>
      </c>
      <c r="J61" s="19">
        <f t="shared" ref="J61:L61" si="25">SUM(J52:J60)</f>
        <v>720.04999999999984</v>
      </c>
      <c r="K61" s="25"/>
      <c r="L61" s="19">
        <f t="shared" si="25"/>
        <v>66.23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1075</v>
      </c>
      <c r="G62" s="32">
        <f t="shared" ref="G62" si="26">G51+G61</f>
        <v>31.360000000000003</v>
      </c>
      <c r="H62" s="32">
        <f t="shared" ref="H62" si="27">H51+H61</f>
        <v>36.200000000000003</v>
      </c>
      <c r="I62" s="32">
        <f t="shared" ref="I62" si="28">I51+I61</f>
        <v>92.97999999999999</v>
      </c>
      <c r="J62" s="32">
        <f t="shared" ref="J62:L62" si="29">J51+J61</f>
        <v>720.04999999999984</v>
      </c>
      <c r="K62" s="32"/>
      <c r="L62" s="32">
        <f t="shared" si="29"/>
        <v>66.23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/>
      <c r="F63" s="55"/>
      <c r="G63" s="55"/>
      <c r="H63" s="55"/>
      <c r="I63" s="55"/>
      <c r="J63" s="55"/>
      <c r="K63" s="56"/>
      <c r="L63" s="55"/>
    </row>
    <row r="64" spans="1:12" ht="14.4" x14ac:dyDescent="0.3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4.4" x14ac:dyDescent="0.3">
      <c r="A65" s="23"/>
      <c r="B65" s="15"/>
      <c r="C65" s="11"/>
      <c r="D65" s="7" t="s">
        <v>22</v>
      </c>
      <c r="E65" s="51"/>
      <c r="F65" s="52"/>
      <c r="G65" s="52"/>
      <c r="H65" s="52"/>
      <c r="I65" s="52"/>
      <c r="J65" s="52"/>
      <c r="K65" s="53"/>
      <c r="L65" s="52"/>
    </row>
    <row r="66" spans="1:12" ht="14.4" x14ac:dyDescent="0.3">
      <c r="A66" s="23"/>
      <c r="B66" s="15"/>
      <c r="C66" s="11"/>
      <c r="D66" s="7" t="s">
        <v>23</v>
      </c>
      <c r="E66" s="51"/>
      <c r="F66" s="52"/>
      <c r="G66" s="52"/>
      <c r="H66" s="52"/>
      <c r="I66" s="52"/>
      <c r="J66" s="52"/>
      <c r="K66" s="53"/>
      <c r="L66" s="52"/>
    </row>
    <row r="67" spans="1:12" ht="14.4" x14ac:dyDescent="0.3">
      <c r="A67" s="23"/>
      <c r="B67" s="15"/>
      <c r="C67" s="11"/>
      <c r="D67" s="7" t="s">
        <v>24</v>
      </c>
      <c r="E67" s="51"/>
      <c r="F67" s="52"/>
      <c r="G67" s="52"/>
      <c r="H67" s="52"/>
      <c r="I67" s="60"/>
      <c r="J67" s="52"/>
      <c r="K67" s="53"/>
      <c r="L67" s="52"/>
    </row>
    <row r="68" spans="1:12" ht="14.4" x14ac:dyDescent="0.3">
      <c r="A68" s="23"/>
      <c r="B68" s="15"/>
      <c r="C68" s="11"/>
      <c r="D68" s="6"/>
      <c r="E68" s="51"/>
      <c r="F68" s="52"/>
      <c r="G68" s="52"/>
      <c r="H68" s="52"/>
      <c r="I68" s="52"/>
      <c r="J68" s="52"/>
      <c r="K68" s="53"/>
      <c r="L68" s="52"/>
    </row>
    <row r="69" spans="1:12" ht="14.4" x14ac:dyDescent="0.3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52"/>
    </row>
    <row r="70" spans="1:12" ht="14.4" x14ac:dyDescent="0.3">
      <c r="A70" s="24"/>
      <c r="B70" s="17"/>
      <c r="C70" s="8"/>
      <c r="D70" s="18" t="s">
        <v>33</v>
      </c>
      <c r="E70" s="57"/>
      <c r="F70" s="58">
        <f>SUM(F63:F69)</f>
        <v>0</v>
      </c>
      <c r="G70" s="58">
        <f t="shared" ref="G70:L70" si="30">SUM(G63:G69)</f>
        <v>0</v>
      </c>
      <c r="H70" s="58">
        <f t="shared" si="30"/>
        <v>0</v>
      </c>
      <c r="I70" s="58">
        <f t="shared" si="30"/>
        <v>0</v>
      </c>
      <c r="J70" s="58">
        <f t="shared" si="30"/>
        <v>0</v>
      </c>
      <c r="K70" s="59"/>
      <c r="L70" s="58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26.4" x14ac:dyDescent="0.3">
      <c r="A72" s="23"/>
      <c r="B72" s="15"/>
      <c r="C72" s="11"/>
      <c r="D72" s="7" t="s">
        <v>27</v>
      </c>
      <c r="E72" s="51" t="s">
        <v>62</v>
      </c>
      <c r="F72" s="52">
        <v>200</v>
      </c>
      <c r="G72" s="52">
        <v>6.68</v>
      </c>
      <c r="H72" s="52">
        <v>4.5999999999999996</v>
      </c>
      <c r="I72" s="52">
        <v>16.28</v>
      </c>
      <c r="J72" s="52">
        <v>157.13999999999999</v>
      </c>
      <c r="K72" s="53" t="s">
        <v>63</v>
      </c>
      <c r="L72" s="52">
        <v>11.13</v>
      </c>
    </row>
    <row r="73" spans="1:12" ht="26.4" x14ac:dyDescent="0.3">
      <c r="A73" s="23"/>
      <c r="B73" s="15"/>
      <c r="C73" s="11"/>
      <c r="D73" s="7" t="s">
        <v>28</v>
      </c>
      <c r="E73" s="61" t="s">
        <v>102</v>
      </c>
      <c r="F73" s="52">
        <v>100</v>
      </c>
      <c r="G73" s="52">
        <v>11.75</v>
      </c>
      <c r="H73" s="52">
        <v>12.05</v>
      </c>
      <c r="I73" s="52">
        <v>13.2</v>
      </c>
      <c r="J73" s="52">
        <v>228.2</v>
      </c>
      <c r="K73" s="53" t="s">
        <v>64</v>
      </c>
      <c r="L73" s="52">
        <v>28.62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4.4" x14ac:dyDescent="0.3">
      <c r="A75" s="23"/>
      <c r="B75" s="15"/>
      <c r="C75" s="11"/>
      <c r="D75" s="7" t="s">
        <v>30</v>
      </c>
      <c r="E75" s="51" t="s">
        <v>65</v>
      </c>
      <c r="F75" s="52">
        <v>200</v>
      </c>
      <c r="G75" s="52">
        <v>5.49</v>
      </c>
      <c r="H75" s="52">
        <v>4.99</v>
      </c>
      <c r="I75" s="52">
        <v>22.7</v>
      </c>
      <c r="J75" s="52">
        <v>140.77000000000001</v>
      </c>
      <c r="K75" s="53"/>
      <c r="L75" s="52">
        <v>9.1999999999999993</v>
      </c>
    </row>
    <row r="76" spans="1:12" ht="14.4" x14ac:dyDescent="0.3">
      <c r="A76" s="23"/>
      <c r="B76" s="15"/>
      <c r="C76" s="11"/>
      <c r="D76" s="7" t="s">
        <v>31</v>
      </c>
      <c r="E76" s="51" t="s">
        <v>41</v>
      </c>
      <c r="F76" s="52">
        <v>40</v>
      </c>
      <c r="G76" s="52">
        <v>3.28</v>
      </c>
      <c r="H76" s="52">
        <v>0.56000000000000005</v>
      </c>
      <c r="I76" s="52">
        <v>16.739999999999998</v>
      </c>
      <c r="J76" s="52">
        <v>78</v>
      </c>
      <c r="K76" s="53">
        <v>878</v>
      </c>
      <c r="L76" s="52">
        <v>1.2</v>
      </c>
    </row>
    <row r="77" spans="1:12" ht="14.4" x14ac:dyDescent="0.3">
      <c r="A77" s="23"/>
      <c r="B77" s="15"/>
      <c r="C77" s="11"/>
      <c r="D77" s="7" t="s">
        <v>32</v>
      </c>
      <c r="E77" s="51" t="s">
        <v>50</v>
      </c>
      <c r="F77" s="52">
        <v>30</v>
      </c>
      <c r="G77" s="52">
        <v>1.98</v>
      </c>
      <c r="H77" s="52">
        <v>0.36</v>
      </c>
      <c r="I77" s="52">
        <v>0.36</v>
      </c>
      <c r="J77" s="52">
        <v>54.3</v>
      </c>
      <c r="K77" s="53">
        <v>879</v>
      </c>
      <c r="L77" s="52">
        <v>0.9</v>
      </c>
    </row>
    <row r="78" spans="1:12" ht="14.4" x14ac:dyDescent="0.3">
      <c r="A78" s="23"/>
      <c r="B78" s="15"/>
      <c r="C78" s="11"/>
      <c r="D78" s="6"/>
      <c r="E78" s="51" t="s">
        <v>87</v>
      </c>
      <c r="F78" s="52">
        <v>200</v>
      </c>
      <c r="G78" s="52">
        <v>0.8</v>
      </c>
      <c r="H78" s="52">
        <v>0.8</v>
      </c>
      <c r="I78" s="52">
        <v>9.8000000000000007</v>
      </c>
      <c r="J78" s="52">
        <v>47</v>
      </c>
      <c r="K78" s="53">
        <v>847</v>
      </c>
      <c r="L78" s="52">
        <v>21.62</v>
      </c>
    </row>
    <row r="79" spans="1:12" ht="14.4" x14ac:dyDescent="0.3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3"/>
      <c r="L79" s="5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1">SUM(G71:G79)</f>
        <v>29.980000000000004</v>
      </c>
      <c r="H80" s="19">
        <f t="shared" ref="H80" si="32">SUM(H71:H79)</f>
        <v>23.36</v>
      </c>
      <c r="I80" s="19">
        <f t="shared" ref="I80" si="33">SUM(I71:I79)</f>
        <v>79.08</v>
      </c>
      <c r="J80" s="19">
        <f t="shared" ref="J80:L80" si="34">SUM(J71:J79)</f>
        <v>705.41</v>
      </c>
      <c r="K80" s="25"/>
      <c r="L80" s="19">
        <f t="shared" si="34"/>
        <v>72.67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770</v>
      </c>
      <c r="G81" s="32">
        <f t="shared" ref="G81" si="35">G70+G80</f>
        <v>29.980000000000004</v>
      </c>
      <c r="H81" s="32">
        <f t="shared" ref="H81" si="36">H70+H80</f>
        <v>23.36</v>
      </c>
      <c r="I81" s="32">
        <f t="shared" ref="I81" si="37">I70+I80</f>
        <v>79.08</v>
      </c>
      <c r="J81" s="32">
        <f t="shared" ref="J81:L81" si="38">J70+J80</f>
        <v>705.41</v>
      </c>
      <c r="K81" s="32"/>
      <c r="L81" s="32">
        <f t="shared" si="38"/>
        <v>72.67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51"/>
      <c r="F86" s="52"/>
      <c r="G86" s="52"/>
      <c r="H86" s="52"/>
      <c r="I86" s="60"/>
      <c r="J86" s="52"/>
      <c r="K86" s="53"/>
      <c r="L86" s="52"/>
    </row>
    <row r="87" spans="1:12" ht="14.4" x14ac:dyDescent="0.3">
      <c r="A87" s="23"/>
      <c r="B87" s="15"/>
      <c r="C87" s="11"/>
      <c r="D87" s="6"/>
      <c r="E87" s="51"/>
      <c r="F87" s="52"/>
      <c r="G87" s="52"/>
      <c r="H87" s="52"/>
      <c r="I87" s="52"/>
      <c r="J87" s="52"/>
      <c r="K87" s="53"/>
      <c r="L87" s="52"/>
    </row>
    <row r="88" spans="1:12" ht="14.4" x14ac:dyDescent="0.3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52"/>
    </row>
    <row r="89" spans="1:12" ht="14.4" x14ac:dyDescent="0.3">
      <c r="A89" s="24"/>
      <c r="B89" s="17"/>
      <c r="C89" s="8"/>
      <c r="D89" s="18" t="s">
        <v>33</v>
      </c>
      <c r="E89" s="57"/>
      <c r="F89" s="58">
        <f>SUM(F82:F88)</f>
        <v>0</v>
      </c>
      <c r="G89" s="58">
        <f t="shared" ref="G89:L89" si="39">SUM(G82:G88)</f>
        <v>0</v>
      </c>
      <c r="H89" s="58">
        <f t="shared" si="39"/>
        <v>0</v>
      </c>
      <c r="I89" s="58">
        <f t="shared" si="39"/>
        <v>0</v>
      </c>
      <c r="J89" s="58">
        <f t="shared" si="39"/>
        <v>0</v>
      </c>
      <c r="K89" s="59"/>
      <c r="L89" s="58">
        <f t="shared" si="39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52">
        <v>60</v>
      </c>
      <c r="G90" s="52">
        <v>1.7</v>
      </c>
      <c r="H90" s="52">
        <v>0.1</v>
      </c>
      <c r="I90" s="52">
        <v>3.5</v>
      </c>
      <c r="J90" s="52">
        <v>22.1</v>
      </c>
      <c r="K90" s="53" t="s">
        <v>43</v>
      </c>
      <c r="L90" s="52">
        <v>4.99</v>
      </c>
    </row>
    <row r="91" spans="1:12" ht="26.4" x14ac:dyDescent="0.3">
      <c r="A91" s="23"/>
      <c r="B91" s="15"/>
      <c r="C91" s="11"/>
      <c r="D91" s="7" t="s">
        <v>27</v>
      </c>
      <c r="E91" s="51" t="s">
        <v>68</v>
      </c>
      <c r="F91" s="52">
        <v>225</v>
      </c>
      <c r="G91" s="52">
        <v>1.62</v>
      </c>
      <c r="H91" s="52">
        <v>4.92</v>
      </c>
      <c r="I91" s="52">
        <v>5.28</v>
      </c>
      <c r="J91" s="52">
        <v>92.2</v>
      </c>
      <c r="K91" s="53" t="s">
        <v>63</v>
      </c>
      <c r="L91" s="52">
        <v>11.13</v>
      </c>
    </row>
    <row r="92" spans="1:12" ht="14.4" x14ac:dyDescent="0.3">
      <c r="A92" s="23"/>
      <c r="B92" s="15"/>
      <c r="C92" s="11"/>
      <c r="D92" s="7" t="s">
        <v>28</v>
      </c>
      <c r="E92" s="51" t="s">
        <v>69</v>
      </c>
      <c r="F92" s="52">
        <v>100</v>
      </c>
      <c r="G92" s="52">
        <v>11.3</v>
      </c>
      <c r="H92" s="52">
        <v>7.9</v>
      </c>
      <c r="I92" s="52">
        <v>4.4000000000000004</v>
      </c>
      <c r="J92" s="52">
        <v>134.30000000000001</v>
      </c>
      <c r="K92" s="53" t="s">
        <v>70</v>
      </c>
      <c r="L92" s="52">
        <v>5.91</v>
      </c>
    </row>
    <row r="93" spans="1:12" ht="14.4" x14ac:dyDescent="0.3">
      <c r="A93" s="23"/>
      <c r="B93" s="15"/>
      <c r="C93" s="11"/>
      <c r="D93" s="7" t="s">
        <v>29</v>
      </c>
      <c r="E93" s="51" t="s">
        <v>71</v>
      </c>
      <c r="F93" s="52">
        <v>200</v>
      </c>
      <c r="G93" s="52">
        <v>3.7</v>
      </c>
      <c r="H93" s="52">
        <v>4.8</v>
      </c>
      <c r="I93" s="52">
        <v>36.5</v>
      </c>
      <c r="J93" s="52">
        <v>203.5</v>
      </c>
      <c r="K93" s="53" t="s">
        <v>72</v>
      </c>
      <c r="L93" s="52"/>
    </row>
    <row r="94" spans="1:12" ht="26.4" x14ac:dyDescent="0.3">
      <c r="A94" s="23"/>
      <c r="B94" s="15"/>
      <c r="C94" s="11"/>
      <c r="D94" s="7" t="s">
        <v>30</v>
      </c>
      <c r="E94" s="51" t="s">
        <v>73</v>
      </c>
      <c r="F94" s="52">
        <v>200</v>
      </c>
      <c r="G94" s="52">
        <v>1</v>
      </c>
      <c r="H94" s="52">
        <v>0.2</v>
      </c>
      <c r="I94" s="52">
        <v>20.2</v>
      </c>
      <c r="J94" s="52">
        <v>92</v>
      </c>
      <c r="K94" s="53" t="s">
        <v>49</v>
      </c>
      <c r="L94" s="52">
        <v>6.5</v>
      </c>
    </row>
    <row r="95" spans="1:12" ht="14.4" x14ac:dyDescent="0.3">
      <c r="A95" s="23"/>
      <c r="B95" s="15"/>
      <c r="C95" s="11"/>
      <c r="D95" s="7" t="s">
        <v>31</v>
      </c>
      <c r="E95" s="51" t="s">
        <v>74</v>
      </c>
      <c r="F95" s="52">
        <v>40</v>
      </c>
      <c r="G95" s="52">
        <v>3.28</v>
      </c>
      <c r="H95" s="52">
        <v>0.56000000000000005</v>
      </c>
      <c r="I95" s="52">
        <v>16.739999999999998</v>
      </c>
      <c r="J95" s="52">
        <v>78</v>
      </c>
      <c r="K95" s="53">
        <v>878</v>
      </c>
      <c r="L95" s="52">
        <v>1.2</v>
      </c>
    </row>
    <row r="96" spans="1:12" ht="14.4" x14ac:dyDescent="0.3">
      <c r="A96" s="23"/>
      <c r="B96" s="15"/>
      <c r="C96" s="11"/>
      <c r="D96" s="7" t="s">
        <v>32</v>
      </c>
      <c r="E96" s="51" t="s">
        <v>75</v>
      </c>
      <c r="F96" s="52">
        <v>30</v>
      </c>
      <c r="G96" s="52">
        <v>1.98</v>
      </c>
      <c r="H96" s="52">
        <v>0.36</v>
      </c>
      <c r="I96" s="52">
        <v>0.36</v>
      </c>
      <c r="J96" s="52">
        <v>54.3</v>
      </c>
      <c r="K96" s="53">
        <v>879</v>
      </c>
      <c r="L96" s="52">
        <v>0.9</v>
      </c>
    </row>
    <row r="97" spans="1:12" ht="14.4" x14ac:dyDescent="0.3">
      <c r="A97" s="23"/>
      <c r="B97" s="15"/>
      <c r="C97" s="11"/>
      <c r="D97" s="6"/>
      <c r="E97" s="51" t="s">
        <v>51</v>
      </c>
      <c r="F97" s="52">
        <v>50</v>
      </c>
      <c r="G97" s="52">
        <v>1.65</v>
      </c>
      <c r="H97" s="52">
        <v>1.2</v>
      </c>
      <c r="I97" s="52">
        <v>4.45</v>
      </c>
      <c r="J97" s="52">
        <v>35.4</v>
      </c>
      <c r="K97" s="53" t="s">
        <v>52</v>
      </c>
      <c r="L97" s="52">
        <v>8.82</v>
      </c>
    </row>
    <row r="98" spans="1:12" ht="14.4" x14ac:dyDescent="0.3">
      <c r="A98" s="23"/>
      <c r="B98" s="15"/>
      <c r="C98" s="11"/>
      <c r="D98" s="6"/>
      <c r="E98" s="51" t="s">
        <v>66</v>
      </c>
      <c r="F98" s="52">
        <v>200</v>
      </c>
      <c r="G98" s="52">
        <v>0.8</v>
      </c>
      <c r="H98" s="52">
        <v>0.8</v>
      </c>
      <c r="I98" s="60">
        <v>19.600000000000001</v>
      </c>
      <c r="J98" s="52">
        <v>94</v>
      </c>
      <c r="K98" s="53">
        <v>847</v>
      </c>
      <c r="L98" s="52">
        <v>21.62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1105</v>
      </c>
      <c r="G99" s="19">
        <f t="shared" ref="G99" si="40">SUM(G90:G98)</f>
        <v>27.03</v>
      </c>
      <c r="H99" s="19">
        <f t="shared" ref="H99" si="41">SUM(H90:H98)</f>
        <v>20.839999999999996</v>
      </c>
      <c r="I99" s="19">
        <f t="shared" ref="I99" si="42">SUM(I90:I98)</f>
        <v>111.03</v>
      </c>
      <c r="J99" s="19">
        <f t="shared" ref="J99:L99" si="43">SUM(J90:J98)</f>
        <v>805.8</v>
      </c>
      <c r="K99" s="25"/>
      <c r="L99" s="19">
        <f t="shared" si="43"/>
        <v>61.070000000000007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1105</v>
      </c>
      <c r="G100" s="32">
        <f t="shared" ref="G100" si="44">G89+G99</f>
        <v>27.03</v>
      </c>
      <c r="H100" s="32">
        <f t="shared" ref="H100" si="45">H89+H99</f>
        <v>20.839999999999996</v>
      </c>
      <c r="I100" s="32">
        <f t="shared" ref="I100" si="46">I89+I99</f>
        <v>111.03</v>
      </c>
      <c r="J100" s="32">
        <f t="shared" ref="J100:L100" si="47">J89+J99</f>
        <v>805.8</v>
      </c>
      <c r="K100" s="32"/>
      <c r="L100" s="32">
        <f t="shared" si="47"/>
        <v>61.070000000000007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51"/>
      <c r="F105" s="52"/>
      <c r="G105" s="52"/>
      <c r="H105" s="52"/>
      <c r="I105" s="60"/>
      <c r="J105" s="52"/>
      <c r="K105" s="53"/>
      <c r="L105" s="52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53"/>
      <c r="L109" s="52"/>
    </row>
    <row r="110" spans="1:12" ht="14.4" x14ac:dyDescent="0.3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53"/>
      <c r="L110" s="52"/>
    </row>
    <row r="111" spans="1:12" ht="19.2" customHeight="1" x14ac:dyDescent="0.3">
      <c r="A111" s="23"/>
      <c r="B111" s="15"/>
      <c r="C111" s="11"/>
      <c r="D111" s="7" t="s">
        <v>28</v>
      </c>
      <c r="E111" s="51" t="s">
        <v>76</v>
      </c>
      <c r="F111" s="52">
        <v>200</v>
      </c>
      <c r="G111" s="52">
        <v>8.3000000000000007</v>
      </c>
      <c r="H111" s="52">
        <v>11.7</v>
      </c>
      <c r="I111" s="52">
        <v>37.6</v>
      </c>
      <c r="J111" s="52">
        <v>365</v>
      </c>
      <c r="K111" s="62" t="s">
        <v>104</v>
      </c>
      <c r="L111" s="52">
        <v>51.28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26.4" x14ac:dyDescent="0.3">
      <c r="A113" s="23"/>
      <c r="B113" s="15"/>
      <c r="C113" s="11"/>
      <c r="D113" s="7" t="s">
        <v>30</v>
      </c>
      <c r="E113" s="51" t="s">
        <v>39</v>
      </c>
      <c r="F113" s="52">
        <v>200</v>
      </c>
      <c r="G113" s="52">
        <v>0.2</v>
      </c>
      <c r="H113" s="52">
        <v>0</v>
      </c>
      <c r="I113" s="52">
        <v>6.5</v>
      </c>
      <c r="J113" s="52">
        <v>26.8</v>
      </c>
      <c r="K113" s="53" t="s">
        <v>40</v>
      </c>
      <c r="L113" s="52">
        <v>11.5</v>
      </c>
    </row>
    <row r="114" spans="1:12" ht="14.4" x14ac:dyDescent="0.3">
      <c r="A114" s="23"/>
      <c r="B114" s="15"/>
      <c r="C114" s="11"/>
      <c r="D114" s="7" t="s">
        <v>31</v>
      </c>
      <c r="E114" s="51" t="s">
        <v>41</v>
      </c>
      <c r="F114" s="52">
        <v>40</v>
      </c>
      <c r="G114" s="52">
        <v>3.28</v>
      </c>
      <c r="H114" s="52">
        <v>0.56000000000000005</v>
      </c>
      <c r="I114" s="52">
        <v>16.739999999999998</v>
      </c>
      <c r="J114" s="52">
        <v>78</v>
      </c>
      <c r="K114" s="53">
        <v>878</v>
      </c>
      <c r="L114" s="52">
        <v>1.2</v>
      </c>
    </row>
    <row r="115" spans="1:12" ht="14.4" x14ac:dyDescent="0.3">
      <c r="A115" s="23"/>
      <c r="B115" s="15"/>
      <c r="C115" s="11"/>
      <c r="D115" s="7" t="s">
        <v>32</v>
      </c>
      <c r="E115" s="61" t="s">
        <v>75</v>
      </c>
      <c r="F115" s="52">
        <v>30</v>
      </c>
      <c r="G115" s="52">
        <v>1.7</v>
      </c>
      <c r="H115" s="52">
        <v>0.3</v>
      </c>
      <c r="I115" s="52">
        <v>8.4</v>
      </c>
      <c r="J115" s="52">
        <v>54.3</v>
      </c>
      <c r="K115" s="53">
        <v>879</v>
      </c>
      <c r="L115" s="52">
        <v>0.9</v>
      </c>
    </row>
    <row r="116" spans="1:12" ht="26.4" x14ac:dyDescent="0.3">
      <c r="A116" s="23"/>
      <c r="B116" s="15"/>
      <c r="C116" s="11"/>
      <c r="D116" s="6"/>
      <c r="E116" s="51" t="s">
        <v>77</v>
      </c>
      <c r="F116" s="52">
        <v>130</v>
      </c>
      <c r="G116" s="52">
        <v>13.9</v>
      </c>
      <c r="H116" s="52">
        <v>19.2</v>
      </c>
      <c r="I116" s="52">
        <v>50.4</v>
      </c>
      <c r="J116" s="52">
        <v>87</v>
      </c>
      <c r="K116" s="53" t="s">
        <v>43</v>
      </c>
      <c r="L116" s="52">
        <v>4.99</v>
      </c>
    </row>
    <row r="117" spans="1:12" ht="14.4" x14ac:dyDescent="0.3">
      <c r="A117" s="23"/>
      <c r="B117" s="15"/>
      <c r="C117" s="11"/>
      <c r="D117" s="6"/>
      <c r="E117" s="51" t="s">
        <v>87</v>
      </c>
      <c r="F117" s="52">
        <v>200</v>
      </c>
      <c r="G117" s="52">
        <v>0.8</v>
      </c>
      <c r="H117" s="52">
        <v>0.8</v>
      </c>
      <c r="I117" s="52">
        <v>9.8000000000000007</v>
      </c>
      <c r="J117" s="52">
        <v>94</v>
      </c>
      <c r="K117" s="53">
        <v>847</v>
      </c>
      <c r="L117" s="52">
        <v>21.62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0">SUM(G109:G117)</f>
        <v>28.18</v>
      </c>
      <c r="H118" s="19">
        <f t="shared" si="50"/>
        <v>32.559999999999995</v>
      </c>
      <c r="I118" s="19">
        <f t="shared" si="50"/>
        <v>129.44000000000003</v>
      </c>
      <c r="J118" s="19">
        <f t="shared" si="50"/>
        <v>705.1</v>
      </c>
      <c r="K118" s="25"/>
      <c r="L118" s="19">
        <f t="shared" ref="L118" si="51">SUM(L109:L117)</f>
        <v>91.490000000000009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800</v>
      </c>
      <c r="G119" s="32">
        <f t="shared" ref="G119" si="52">G108+G118</f>
        <v>28.18</v>
      </c>
      <c r="H119" s="32">
        <f t="shared" ref="H119" si="53">H108+H118</f>
        <v>32.559999999999995</v>
      </c>
      <c r="I119" s="32">
        <f t="shared" ref="I119" si="54">I108+I118</f>
        <v>129.44000000000003</v>
      </c>
      <c r="J119" s="32">
        <f t="shared" ref="J119:L119" si="55">J108+J118</f>
        <v>705.1</v>
      </c>
      <c r="K119" s="32"/>
      <c r="L119" s="32">
        <f t="shared" si="55"/>
        <v>91.490000000000009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26.4" x14ac:dyDescent="0.3">
      <c r="A129" s="14"/>
      <c r="B129" s="15"/>
      <c r="C129" s="11"/>
      <c r="D129" s="7" t="s">
        <v>27</v>
      </c>
      <c r="E129" s="61" t="s">
        <v>106</v>
      </c>
      <c r="F129" s="52">
        <v>220</v>
      </c>
      <c r="G129" s="52">
        <v>7.9</v>
      </c>
      <c r="H129" s="52">
        <v>4.0999999999999996</v>
      </c>
      <c r="I129" s="52">
        <v>12.44</v>
      </c>
      <c r="J129" s="52">
        <v>117.96</v>
      </c>
      <c r="K129" s="53" t="s">
        <v>78</v>
      </c>
      <c r="L129" s="52">
        <v>15.85</v>
      </c>
    </row>
    <row r="130" spans="1:12" ht="26.4" x14ac:dyDescent="0.3">
      <c r="A130" s="14"/>
      <c r="B130" s="15"/>
      <c r="C130" s="11"/>
      <c r="D130" s="7" t="s">
        <v>28</v>
      </c>
      <c r="E130" s="51" t="s">
        <v>79</v>
      </c>
      <c r="F130" s="52">
        <v>200</v>
      </c>
      <c r="G130" s="52">
        <v>15.3</v>
      </c>
      <c r="H130" s="52">
        <v>14.7</v>
      </c>
      <c r="I130" s="52">
        <v>38.6</v>
      </c>
      <c r="J130" s="52">
        <v>348</v>
      </c>
      <c r="K130" s="53" t="s">
        <v>64</v>
      </c>
      <c r="L130" s="52">
        <v>28.62</v>
      </c>
    </row>
    <row r="131" spans="1:12" ht="26.4" x14ac:dyDescent="0.3">
      <c r="A131" s="14"/>
      <c r="B131" s="15"/>
      <c r="C131" s="11"/>
      <c r="D131" s="7" t="s">
        <v>29</v>
      </c>
      <c r="E131" s="51" t="s">
        <v>80</v>
      </c>
      <c r="F131" s="52">
        <v>210</v>
      </c>
      <c r="G131" s="52">
        <v>2.97</v>
      </c>
      <c r="H131" s="52">
        <v>2.5099999999999998</v>
      </c>
      <c r="I131" s="52">
        <v>10.039999999999999</v>
      </c>
      <c r="J131" s="52">
        <v>76.099999999999994</v>
      </c>
      <c r="K131" s="53" t="s">
        <v>49</v>
      </c>
      <c r="L131" s="52">
        <v>6.5</v>
      </c>
    </row>
    <row r="132" spans="1:12" ht="14.4" x14ac:dyDescent="0.3">
      <c r="A132" s="14"/>
      <c r="B132" s="15"/>
      <c r="C132" s="11"/>
      <c r="D132" s="7" t="s">
        <v>30</v>
      </c>
      <c r="E132" s="51" t="s">
        <v>41</v>
      </c>
      <c r="F132" s="52">
        <v>40</v>
      </c>
      <c r="G132" s="52">
        <v>3.28</v>
      </c>
      <c r="H132" s="52">
        <v>0.56000000000000005</v>
      </c>
      <c r="I132" s="52">
        <v>16.739999999999998</v>
      </c>
      <c r="J132" s="52">
        <v>78</v>
      </c>
      <c r="K132" s="53">
        <v>878</v>
      </c>
      <c r="L132" s="52">
        <v>1.2</v>
      </c>
    </row>
    <row r="133" spans="1:12" ht="14.4" x14ac:dyDescent="0.3">
      <c r="A133" s="14"/>
      <c r="B133" s="15"/>
      <c r="C133" s="11"/>
      <c r="D133" s="7" t="s">
        <v>31</v>
      </c>
      <c r="E133" s="51" t="s">
        <v>50</v>
      </c>
      <c r="F133" s="52">
        <v>30</v>
      </c>
      <c r="G133" s="52">
        <v>1.98</v>
      </c>
      <c r="H133" s="52">
        <v>0.36</v>
      </c>
      <c r="I133" s="52">
        <v>0.36</v>
      </c>
      <c r="J133" s="52">
        <v>54.3</v>
      </c>
      <c r="K133" s="53">
        <v>879</v>
      </c>
      <c r="L133" s="52">
        <v>0.9</v>
      </c>
    </row>
    <row r="134" spans="1:12" ht="14.4" x14ac:dyDescent="0.3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3"/>
      <c r="L134" s="52"/>
    </row>
    <row r="135" spans="1:12" ht="14.4" x14ac:dyDescent="0.3">
      <c r="A135" s="14"/>
      <c r="B135" s="15"/>
      <c r="C135" s="11"/>
      <c r="D135" s="6"/>
      <c r="E135" s="51" t="s">
        <v>66</v>
      </c>
      <c r="F135" s="52">
        <v>200</v>
      </c>
      <c r="G135" s="52">
        <v>0.8</v>
      </c>
      <c r="H135" s="52">
        <v>0.8</v>
      </c>
      <c r="I135" s="60">
        <v>19.600000000000001</v>
      </c>
      <c r="J135" s="52">
        <v>94</v>
      </c>
      <c r="K135" s="53">
        <v>847</v>
      </c>
      <c r="L135" s="52">
        <v>21.62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58">SUM(G128:G136)</f>
        <v>32.230000000000004</v>
      </c>
      <c r="H137" s="19">
        <f t="shared" si="58"/>
        <v>23.029999999999994</v>
      </c>
      <c r="I137" s="19">
        <f t="shared" si="58"/>
        <v>97.78</v>
      </c>
      <c r="J137" s="19">
        <f t="shared" si="58"/>
        <v>768.3599999999999</v>
      </c>
      <c r="K137" s="25"/>
      <c r="L137" s="19">
        <f t="shared" ref="L137" si="59">SUM(L128:L136)</f>
        <v>74.69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900</v>
      </c>
      <c r="G138" s="32">
        <f t="shared" ref="G138" si="60">G127+G137</f>
        <v>32.230000000000004</v>
      </c>
      <c r="H138" s="32">
        <f t="shared" ref="H138" si="61">H127+H137</f>
        <v>23.029999999999994</v>
      </c>
      <c r="I138" s="32">
        <f t="shared" ref="I138" si="62">I127+I137</f>
        <v>97.78</v>
      </c>
      <c r="J138" s="32">
        <f t="shared" ref="J138:L138" si="63">J127+J137</f>
        <v>768.3599999999999</v>
      </c>
      <c r="K138" s="32"/>
      <c r="L138" s="32">
        <f t="shared" si="63"/>
        <v>74.69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52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3"/>
      <c r="L147" s="52"/>
    </row>
    <row r="148" spans="1:12" ht="26.4" x14ac:dyDescent="0.3">
      <c r="A148" s="23"/>
      <c r="B148" s="15"/>
      <c r="C148" s="11"/>
      <c r="D148" s="7" t="s">
        <v>27</v>
      </c>
      <c r="E148" s="51" t="s">
        <v>81</v>
      </c>
      <c r="F148" s="52">
        <v>225</v>
      </c>
      <c r="G148" s="52">
        <v>4.9400000000000004</v>
      </c>
      <c r="H148" s="52">
        <v>5.78</v>
      </c>
      <c r="I148" s="52">
        <v>11.26</v>
      </c>
      <c r="J148" s="52">
        <v>186.8</v>
      </c>
      <c r="K148" s="53" t="s">
        <v>54</v>
      </c>
      <c r="L148" s="52">
        <v>10.7</v>
      </c>
    </row>
    <row r="149" spans="1:12" ht="14.4" x14ac:dyDescent="0.3">
      <c r="A149" s="23"/>
      <c r="B149" s="15"/>
      <c r="C149" s="11"/>
      <c r="D149" s="7" t="s">
        <v>28</v>
      </c>
      <c r="E149" s="51" t="s">
        <v>82</v>
      </c>
      <c r="F149" s="52">
        <v>100</v>
      </c>
      <c r="G149" s="52">
        <v>19.72</v>
      </c>
      <c r="H149" s="52">
        <v>17.89</v>
      </c>
      <c r="I149" s="52">
        <v>4.76</v>
      </c>
      <c r="J149" s="52">
        <v>178.2</v>
      </c>
      <c r="K149" s="53"/>
      <c r="L149" s="52">
        <v>40.51</v>
      </c>
    </row>
    <row r="150" spans="1:12" ht="26.4" x14ac:dyDescent="0.3">
      <c r="A150" s="23"/>
      <c r="B150" s="15"/>
      <c r="C150" s="11"/>
      <c r="D150" s="7" t="s">
        <v>29</v>
      </c>
      <c r="E150" s="51" t="s">
        <v>83</v>
      </c>
      <c r="F150" s="52">
        <v>200</v>
      </c>
      <c r="G150" s="52">
        <v>1.52</v>
      </c>
      <c r="H150" s="52">
        <v>2.67</v>
      </c>
      <c r="I150" s="52">
        <v>8.4499999999999993</v>
      </c>
      <c r="J150" s="52">
        <v>91.79</v>
      </c>
      <c r="K150" s="53" t="s">
        <v>84</v>
      </c>
      <c r="L150" s="52">
        <v>6.67</v>
      </c>
    </row>
    <row r="151" spans="1:12" ht="14.4" x14ac:dyDescent="0.3">
      <c r="A151" s="23"/>
      <c r="B151" s="15"/>
      <c r="C151" s="11"/>
      <c r="D151" s="7" t="s">
        <v>30</v>
      </c>
      <c r="E151" s="51" t="s">
        <v>85</v>
      </c>
      <c r="F151" s="52">
        <v>200</v>
      </c>
      <c r="G151" s="52">
        <v>0.5</v>
      </c>
      <c r="H151" s="52">
        <v>0</v>
      </c>
      <c r="I151" s="52">
        <v>19.8</v>
      </c>
      <c r="J151" s="52">
        <v>85</v>
      </c>
      <c r="K151" s="53" t="s">
        <v>86</v>
      </c>
      <c r="L151" s="52">
        <v>11.5</v>
      </c>
    </row>
    <row r="152" spans="1:12" ht="14.4" x14ac:dyDescent="0.3">
      <c r="A152" s="23"/>
      <c r="B152" s="15"/>
      <c r="C152" s="11"/>
      <c r="D152" s="7" t="s">
        <v>31</v>
      </c>
      <c r="E152" s="51" t="s">
        <v>41</v>
      </c>
      <c r="F152" s="52">
        <v>40</v>
      </c>
      <c r="G152" s="52">
        <v>3.28</v>
      </c>
      <c r="H152" s="52">
        <v>0.56000000000000005</v>
      </c>
      <c r="I152" s="52">
        <v>16.739999999999998</v>
      </c>
      <c r="J152" s="52">
        <v>78</v>
      </c>
      <c r="K152" s="53">
        <v>878</v>
      </c>
      <c r="L152" s="52">
        <v>1.2</v>
      </c>
    </row>
    <row r="153" spans="1:12" ht="14.4" x14ac:dyDescent="0.3">
      <c r="A153" s="23"/>
      <c r="B153" s="15"/>
      <c r="C153" s="11"/>
      <c r="D153" s="7" t="s">
        <v>32</v>
      </c>
      <c r="E153" s="51" t="s">
        <v>50</v>
      </c>
      <c r="F153" s="52">
        <v>30</v>
      </c>
      <c r="G153" s="52">
        <v>1.98</v>
      </c>
      <c r="H153" s="52">
        <v>0.36</v>
      </c>
      <c r="I153" s="52">
        <v>0.36</v>
      </c>
      <c r="J153" s="52">
        <v>54.3</v>
      </c>
      <c r="K153" s="53">
        <v>879</v>
      </c>
      <c r="L153" s="52">
        <v>0.9</v>
      </c>
    </row>
    <row r="154" spans="1:12" ht="14.4" x14ac:dyDescent="0.3">
      <c r="A154" s="23"/>
      <c r="B154" s="15"/>
      <c r="C154" s="11"/>
      <c r="D154" s="6"/>
      <c r="E154" s="51" t="s">
        <v>51</v>
      </c>
      <c r="F154" s="52">
        <v>50</v>
      </c>
      <c r="G154" s="52">
        <v>1.65</v>
      </c>
      <c r="H154" s="52">
        <v>1.2</v>
      </c>
      <c r="I154" s="52">
        <v>4.45</v>
      </c>
      <c r="J154" s="52">
        <v>35.4</v>
      </c>
      <c r="K154" s="53" t="s">
        <v>52</v>
      </c>
      <c r="L154" s="52">
        <v>8.82</v>
      </c>
    </row>
    <row r="155" spans="1:12" ht="14.4" x14ac:dyDescent="0.3">
      <c r="A155" s="23"/>
      <c r="B155" s="15"/>
      <c r="C155" s="11"/>
      <c r="D155" s="6"/>
      <c r="E155" s="51" t="s">
        <v>87</v>
      </c>
      <c r="F155" s="52">
        <v>200</v>
      </c>
      <c r="G155" s="52">
        <v>0.8</v>
      </c>
      <c r="H155" s="52">
        <v>0.8</v>
      </c>
      <c r="I155" s="52">
        <v>9.8000000000000007</v>
      </c>
      <c r="J155" s="52">
        <v>47</v>
      </c>
      <c r="K155" s="53">
        <v>847</v>
      </c>
      <c r="L155" s="52">
        <v>21.62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1045</v>
      </c>
      <c r="G156" s="19">
        <f t="shared" ref="G156:J156" si="66">SUM(G147:G155)</f>
        <v>34.39</v>
      </c>
      <c r="H156" s="19">
        <f t="shared" si="66"/>
        <v>29.26</v>
      </c>
      <c r="I156" s="19">
        <f t="shared" si="66"/>
        <v>75.61999999999999</v>
      </c>
      <c r="J156" s="19">
        <f t="shared" si="66"/>
        <v>756.4899999999999</v>
      </c>
      <c r="K156" s="25"/>
      <c r="L156" s="19">
        <f t="shared" ref="L156" si="67">SUM(L147:L155)</f>
        <v>101.92000000000002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1045</v>
      </c>
      <c r="G157" s="32">
        <f t="shared" ref="G157" si="68">G146+G156</f>
        <v>34.39</v>
      </c>
      <c r="H157" s="32">
        <f t="shared" ref="H157" si="69">H146+H156</f>
        <v>29.26</v>
      </c>
      <c r="I157" s="32">
        <f t="shared" ref="I157" si="70">I146+I156</f>
        <v>75.61999999999999</v>
      </c>
      <c r="J157" s="32">
        <f t="shared" ref="J157:L157" si="71">J146+J156</f>
        <v>756.4899999999999</v>
      </c>
      <c r="K157" s="32"/>
      <c r="L157" s="32">
        <f t="shared" si="71"/>
        <v>101.92000000000002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61" t="s">
        <v>101</v>
      </c>
      <c r="F167" s="52">
        <v>230</v>
      </c>
      <c r="G167" s="52">
        <v>11.94</v>
      </c>
      <c r="H167" s="52">
        <v>4.0999999999999996</v>
      </c>
      <c r="I167" s="52">
        <v>18.57</v>
      </c>
      <c r="J167" s="52">
        <v>158.97</v>
      </c>
      <c r="K167" s="62" t="s">
        <v>54</v>
      </c>
      <c r="L167" s="52">
        <v>15.56</v>
      </c>
    </row>
    <row r="168" spans="1:12" ht="26.4" x14ac:dyDescent="0.3">
      <c r="A168" s="23"/>
      <c r="B168" s="15"/>
      <c r="C168" s="11"/>
      <c r="D168" s="7" t="s">
        <v>28</v>
      </c>
      <c r="E168" s="61" t="s">
        <v>88</v>
      </c>
      <c r="F168" s="52">
        <v>200</v>
      </c>
      <c r="G168" s="52">
        <v>14.3</v>
      </c>
      <c r="H168" s="52">
        <v>38.130000000000003</v>
      </c>
      <c r="I168" s="52">
        <v>12.66</v>
      </c>
      <c r="J168" s="52">
        <v>450.63</v>
      </c>
      <c r="K168" s="53" t="s">
        <v>64</v>
      </c>
      <c r="L168" s="52">
        <v>26.62</v>
      </c>
    </row>
    <row r="169" spans="1:12" ht="14.4" x14ac:dyDescent="0.3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4.4" x14ac:dyDescent="0.3">
      <c r="A170" s="23"/>
      <c r="B170" s="15"/>
      <c r="C170" s="11"/>
      <c r="D170" s="7" t="s">
        <v>30</v>
      </c>
      <c r="E170" s="51" t="s">
        <v>89</v>
      </c>
      <c r="F170" s="52">
        <v>200</v>
      </c>
      <c r="G170" s="52">
        <v>4.07</v>
      </c>
      <c r="H170" s="52">
        <v>3.5</v>
      </c>
      <c r="I170" s="52">
        <v>17.5</v>
      </c>
      <c r="J170" s="52">
        <v>117.78</v>
      </c>
      <c r="K170" s="53"/>
      <c r="L170" s="52">
        <v>8.8000000000000007</v>
      </c>
    </row>
    <row r="171" spans="1:12" ht="14.4" x14ac:dyDescent="0.3">
      <c r="A171" s="23"/>
      <c r="B171" s="15"/>
      <c r="C171" s="11"/>
      <c r="D171" s="7" t="s">
        <v>31</v>
      </c>
      <c r="E171" s="51" t="s">
        <v>74</v>
      </c>
      <c r="F171" s="52">
        <v>40</v>
      </c>
      <c r="G171" s="52">
        <v>3.28</v>
      </c>
      <c r="H171" s="52">
        <v>0.56000000000000005</v>
      </c>
      <c r="I171" s="52">
        <v>16.739999999999998</v>
      </c>
      <c r="J171" s="52">
        <v>78</v>
      </c>
      <c r="K171" s="53">
        <v>878</v>
      </c>
      <c r="L171" s="52">
        <v>1.2</v>
      </c>
    </row>
    <row r="172" spans="1:12" ht="14.4" x14ac:dyDescent="0.3">
      <c r="A172" s="23"/>
      <c r="B172" s="15"/>
      <c r="C172" s="11"/>
      <c r="D172" s="7" t="s">
        <v>32</v>
      </c>
      <c r="E172" s="51" t="s">
        <v>50</v>
      </c>
      <c r="F172" s="52">
        <v>30</v>
      </c>
      <c r="G172" s="52">
        <v>1.98</v>
      </c>
      <c r="H172" s="52">
        <v>0.36</v>
      </c>
      <c r="I172" s="52">
        <v>0.36</v>
      </c>
      <c r="J172" s="52">
        <v>54.3</v>
      </c>
      <c r="K172" s="53">
        <v>879</v>
      </c>
      <c r="L172" s="52">
        <v>0.9</v>
      </c>
    </row>
    <row r="173" spans="1:12" ht="14.4" x14ac:dyDescent="0.3">
      <c r="A173" s="23"/>
      <c r="B173" s="15"/>
      <c r="C173" s="11"/>
      <c r="D173" s="6"/>
      <c r="E173" s="51" t="s">
        <v>87</v>
      </c>
      <c r="F173" s="52">
        <v>200</v>
      </c>
      <c r="G173" s="52">
        <v>0.8</v>
      </c>
      <c r="H173" s="52">
        <v>0.8</v>
      </c>
      <c r="I173" s="52">
        <v>9.8000000000000007</v>
      </c>
      <c r="J173" s="52">
        <v>47</v>
      </c>
      <c r="K173" s="53">
        <v>847</v>
      </c>
      <c r="L173" s="52">
        <v>21.62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74">SUM(G166:G174)</f>
        <v>36.369999999999997</v>
      </c>
      <c r="H175" s="19">
        <f t="shared" si="74"/>
        <v>47.45</v>
      </c>
      <c r="I175" s="19">
        <f t="shared" si="74"/>
        <v>75.63</v>
      </c>
      <c r="J175" s="19">
        <f t="shared" si="74"/>
        <v>906.68</v>
      </c>
      <c r="K175" s="25"/>
      <c r="L175" s="19">
        <f t="shared" ref="L175" si="75">SUM(L166:L174)</f>
        <v>74.7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900</v>
      </c>
      <c r="G176" s="32">
        <f t="shared" ref="G176" si="76">G165+G175</f>
        <v>36.369999999999997</v>
      </c>
      <c r="H176" s="32">
        <f t="shared" ref="H176" si="77">H165+H175</f>
        <v>47.45</v>
      </c>
      <c r="I176" s="32">
        <f t="shared" ref="I176" si="78">I165+I175</f>
        <v>75.63</v>
      </c>
      <c r="J176" s="32">
        <f t="shared" ref="J176:L176" si="79">J165+J175</f>
        <v>906.68</v>
      </c>
      <c r="K176" s="32"/>
      <c r="L176" s="32">
        <f t="shared" si="79"/>
        <v>74.7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90</v>
      </c>
      <c r="F185" s="52">
        <v>60</v>
      </c>
      <c r="G185" s="52">
        <v>1.2</v>
      </c>
      <c r="H185" s="52">
        <v>0.2</v>
      </c>
      <c r="I185" s="52">
        <v>6.1</v>
      </c>
      <c r="J185" s="52">
        <v>22.1</v>
      </c>
      <c r="K185" s="53" t="s">
        <v>91</v>
      </c>
      <c r="L185" s="52">
        <v>4.99</v>
      </c>
    </row>
    <row r="186" spans="1:12" ht="14.4" x14ac:dyDescent="0.3">
      <c r="A186" s="23"/>
      <c r="B186" s="15"/>
      <c r="C186" s="11"/>
      <c r="D186" s="7" t="s">
        <v>27</v>
      </c>
      <c r="E186" s="51" t="s">
        <v>92</v>
      </c>
      <c r="F186" s="52">
        <v>225</v>
      </c>
      <c r="G186" s="52">
        <v>1.7</v>
      </c>
      <c r="H186" s="52">
        <v>4.26</v>
      </c>
      <c r="I186" s="52">
        <v>9.68</v>
      </c>
      <c r="J186" s="52">
        <v>110.36</v>
      </c>
      <c r="K186" s="53" t="s">
        <v>93</v>
      </c>
      <c r="L186" s="52">
        <v>11.13</v>
      </c>
    </row>
    <row r="187" spans="1:12" ht="26.4" x14ac:dyDescent="0.3">
      <c r="A187" s="23"/>
      <c r="B187" s="15"/>
      <c r="C187" s="11"/>
      <c r="D187" s="7" t="s">
        <v>28</v>
      </c>
      <c r="E187" s="51" t="s">
        <v>94</v>
      </c>
      <c r="F187" s="52">
        <v>100</v>
      </c>
      <c r="G187" s="52">
        <v>25.7</v>
      </c>
      <c r="H187" s="52">
        <v>1.9</v>
      </c>
      <c r="I187" s="52">
        <v>0.9</v>
      </c>
      <c r="J187" s="52">
        <v>123.8</v>
      </c>
      <c r="K187" s="53" t="s">
        <v>47</v>
      </c>
      <c r="L187" s="52">
        <v>21.24</v>
      </c>
    </row>
    <row r="188" spans="1:12" ht="14.4" x14ac:dyDescent="0.3">
      <c r="A188" s="23"/>
      <c r="B188" s="15"/>
      <c r="C188" s="11"/>
      <c r="D188" s="7" t="s">
        <v>29</v>
      </c>
      <c r="E188" s="51" t="s">
        <v>95</v>
      </c>
      <c r="F188" s="52">
        <v>200</v>
      </c>
      <c r="G188" s="52">
        <v>8.3000000000000007</v>
      </c>
      <c r="H188" s="52">
        <v>6.3</v>
      </c>
      <c r="I188" s="52">
        <v>36</v>
      </c>
      <c r="J188" s="52">
        <v>233.7</v>
      </c>
      <c r="K188" s="53" t="s">
        <v>96</v>
      </c>
      <c r="L188" s="52">
        <v>6.67</v>
      </c>
    </row>
    <row r="189" spans="1:12" ht="26.4" x14ac:dyDescent="0.3">
      <c r="A189" s="23"/>
      <c r="B189" s="15"/>
      <c r="C189" s="11"/>
      <c r="D189" s="7" t="s">
        <v>30</v>
      </c>
      <c r="E189" s="51" t="s">
        <v>73</v>
      </c>
      <c r="F189" s="52">
        <v>200</v>
      </c>
      <c r="G189" s="52">
        <v>1</v>
      </c>
      <c r="H189" s="52">
        <v>0.2</v>
      </c>
      <c r="I189" s="52">
        <v>20.2</v>
      </c>
      <c r="J189" s="52">
        <v>92</v>
      </c>
      <c r="K189" s="53" t="s">
        <v>49</v>
      </c>
      <c r="L189" s="52">
        <v>6.5</v>
      </c>
    </row>
    <row r="190" spans="1:12" ht="14.4" x14ac:dyDescent="0.3">
      <c r="A190" s="23"/>
      <c r="B190" s="15"/>
      <c r="C190" s="11"/>
      <c r="D190" s="7" t="s">
        <v>31</v>
      </c>
      <c r="E190" s="51" t="s">
        <v>41</v>
      </c>
      <c r="F190" s="52">
        <v>40</v>
      </c>
      <c r="G190" s="52">
        <v>3.28</v>
      </c>
      <c r="H190" s="52">
        <v>0.56000000000000005</v>
      </c>
      <c r="I190" s="52">
        <v>16.739999999999998</v>
      </c>
      <c r="J190" s="52">
        <v>78</v>
      </c>
      <c r="K190" s="53">
        <v>878</v>
      </c>
      <c r="L190" s="52">
        <v>1.2</v>
      </c>
    </row>
    <row r="191" spans="1:12" ht="14.4" x14ac:dyDescent="0.3">
      <c r="A191" s="23"/>
      <c r="B191" s="15"/>
      <c r="C191" s="11"/>
      <c r="D191" s="7" t="s">
        <v>32</v>
      </c>
      <c r="E191" s="51" t="s">
        <v>50</v>
      </c>
      <c r="F191" s="52">
        <v>30</v>
      </c>
      <c r="G191" s="52">
        <v>1.98</v>
      </c>
      <c r="H191" s="52">
        <v>0.36</v>
      </c>
      <c r="I191" s="52">
        <v>0.36</v>
      </c>
      <c r="J191" s="52">
        <v>54.3</v>
      </c>
      <c r="K191" s="53">
        <v>879</v>
      </c>
      <c r="L191" s="52">
        <v>0.9</v>
      </c>
    </row>
    <row r="192" spans="1:12" ht="14.4" x14ac:dyDescent="0.3">
      <c r="A192" s="23"/>
      <c r="B192" s="15"/>
      <c r="C192" s="11"/>
      <c r="D192" s="6"/>
      <c r="E192" s="51" t="s">
        <v>51</v>
      </c>
      <c r="F192" s="52">
        <v>50</v>
      </c>
      <c r="G192" s="52">
        <v>1.65</v>
      </c>
      <c r="H192" s="52">
        <v>1.2</v>
      </c>
      <c r="I192" s="52">
        <v>4.45</v>
      </c>
      <c r="J192" s="52">
        <v>35.4</v>
      </c>
      <c r="K192" s="53" t="s">
        <v>52</v>
      </c>
      <c r="L192" s="52">
        <v>8.82</v>
      </c>
    </row>
    <row r="193" spans="1:12" ht="14.4" x14ac:dyDescent="0.3">
      <c r="A193" s="23"/>
      <c r="B193" s="15"/>
      <c r="C193" s="11"/>
      <c r="D193" s="6"/>
      <c r="E193" s="51"/>
      <c r="F193" s="52"/>
      <c r="G193" s="52"/>
      <c r="H193" s="52"/>
      <c r="I193" s="52"/>
      <c r="J193" s="52"/>
      <c r="K193" s="53"/>
      <c r="L193" s="5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2">SUM(G185:G193)</f>
        <v>44.809999999999995</v>
      </c>
      <c r="H194" s="19">
        <f t="shared" si="82"/>
        <v>14.979999999999999</v>
      </c>
      <c r="I194" s="19">
        <f t="shared" si="82"/>
        <v>94.429999999999993</v>
      </c>
      <c r="J194" s="19">
        <f t="shared" si="82"/>
        <v>749.66</v>
      </c>
      <c r="K194" s="25"/>
      <c r="L194" s="19">
        <f t="shared" ref="L194" si="83">SUM(L185:L193)</f>
        <v>61.45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905</v>
      </c>
      <c r="G195" s="32">
        <f t="shared" ref="G195" si="84">G184+G194</f>
        <v>44.809999999999995</v>
      </c>
      <c r="H195" s="32">
        <f t="shared" ref="H195" si="85">H184+H194</f>
        <v>14.979999999999999</v>
      </c>
      <c r="I195" s="32">
        <f t="shared" ref="I195" si="86">I184+I194</f>
        <v>94.429999999999993</v>
      </c>
      <c r="J195" s="32">
        <f t="shared" ref="J195:L195" si="87">J184+J194</f>
        <v>749.66</v>
      </c>
      <c r="K195" s="32"/>
      <c r="L195" s="32">
        <f t="shared" si="87"/>
        <v>61.45</v>
      </c>
    </row>
    <row r="196" spans="1:12" ht="13.8" thickBot="1" x14ac:dyDescent="0.3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914.5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35.416000000000004</v>
      </c>
      <c r="H196" s="34">
        <f t="shared" si="88"/>
        <v>27.782</v>
      </c>
      <c r="I196" s="34">
        <f t="shared" si="88"/>
        <v>97.751000000000005</v>
      </c>
      <c r="J196" s="34">
        <f t="shared" si="88"/>
        <v>762.68200000000002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76.776000000000025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Моторина</cp:lastModifiedBy>
  <cp:lastPrinted>2025-03-12T06:59:11Z</cp:lastPrinted>
  <dcterms:created xsi:type="dcterms:W3CDTF">2022-05-16T14:23:56Z</dcterms:created>
  <dcterms:modified xsi:type="dcterms:W3CDTF">2025-03-21T06:46:23Z</dcterms:modified>
</cp:coreProperties>
</file>